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492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<sst xmlns="http://schemas.openxmlformats.org/spreadsheetml/2006/main" count="98" uniqueCount="51">
  <si>
    <t xml:space="preserve">Locali custode cimitero </t>
  </si>
  <si>
    <t>Via Dietro Castello</t>
  </si>
  <si>
    <t xml:space="preserve">ex tribunale </t>
  </si>
  <si>
    <t xml:space="preserve"> via Cavour   </t>
  </si>
  <si>
    <t xml:space="preserve">Locali Patto sindaci  </t>
  </si>
  <si>
    <t>Corso Ruggero 79</t>
  </si>
  <si>
    <t xml:space="preserve">Magazzino elettricisti </t>
  </si>
  <si>
    <t>Via Montessori</t>
  </si>
  <si>
    <t>Castello Bordonaro</t>
  </si>
  <si>
    <t>c.da Mazzaforno</t>
  </si>
  <si>
    <t xml:space="preserve">Corte delle Stelle </t>
  </si>
  <si>
    <t xml:space="preserve"> Corso Ruggero</t>
  </si>
  <si>
    <t xml:space="preserve">Teatro Comunale –  </t>
  </si>
  <si>
    <t xml:space="preserve">Via Spinuzza-  </t>
  </si>
  <si>
    <t xml:space="preserve">Ottagono S. Caterina   </t>
  </si>
  <si>
    <t>Corso Ruggero 138</t>
  </si>
  <si>
    <t>Denominazione</t>
  </si>
  <si>
    <t>Ubicazione</t>
  </si>
  <si>
    <t>Casa comunale</t>
  </si>
  <si>
    <t>Corso Ruggero 139</t>
  </si>
  <si>
    <t xml:space="preserve">Via del faro snc-  </t>
  </si>
  <si>
    <t xml:space="preserve">Ex Municipio </t>
  </si>
  <si>
    <t>totale mq</t>
  </si>
  <si>
    <t xml:space="preserve">Caserma VV.UU. </t>
  </si>
  <si>
    <t xml:space="preserve">Via G.Amendola, 4-piano 1°   </t>
  </si>
  <si>
    <t xml:space="preserve">Serv. igienici mercato   </t>
  </si>
  <si>
    <t xml:space="preserve">Area uffici </t>
  </si>
  <si>
    <t xml:space="preserve"> standard alto</t>
  </si>
  <si>
    <t>standard medio</t>
  </si>
  <si>
    <t>standard basso</t>
  </si>
  <si>
    <t xml:space="preserve">  standard medio</t>
  </si>
  <si>
    <t xml:space="preserve">  standard basso</t>
  </si>
  <si>
    <t>Aree esterne scoperte ed eccezione di balconi e terrazzi al piano</t>
  </si>
  <si>
    <t xml:space="preserve"> standard medio</t>
  </si>
  <si>
    <t xml:space="preserve"> standard basso</t>
  </si>
  <si>
    <t xml:space="preserve">Porticati, balconi e terrazzi al piano </t>
  </si>
  <si>
    <t>standard alto</t>
  </si>
  <si>
    <t>Superficie</t>
  </si>
  <si>
    <t>Aree tecniche</t>
  </si>
  <si>
    <t>Totale</t>
  </si>
  <si>
    <t>prezzo mensile per mq</t>
  </si>
  <si>
    <t xml:space="preserve"> ALLEGATO 5 - CONSISTENZA LOCALI - COSTO SERVIZIO</t>
  </si>
  <si>
    <t>IVA 22%</t>
  </si>
  <si>
    <t>TOTALE COMPLESSIVO</t>
  </si>
  <si>
    <t>DETERMINAZIONE COSTO DEL SERVIZIO</t>
  </si>
  <si>
    <t>Superficie  in  mq</t>
  </si>
  <si>
    <t>Totale mensile per mq</t>
  </si>
  <si>
    <t xml:space="preserve"> ALLEGATO 5 -  COSTO SERVIZIO E CONSISTENZA LOCALI IN MQ</t>
  </si>
  <si>
    <t>COSTO NETTO DEL SERVIZIO</t>
  </si>
  <si>
    <t>Periodo del servizio espresso in mesi</t>
  </si>
  <si>
    <t xml:space="preserve">Il costo del servizio  al netto d'IVA è comprensivo degli oneri di sicurezza e della spesa per i prodotti.   Il prezzo mensile di riferimento è quello attualmente utilizzato da Consip   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</si>
</sst>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abic Typesetting"/>
      <family val="4"/>
    </font>
    <font>
      <sz val="9"/>
      <color indexed="8"/>
      <name val="Calibri"/>
      <family val="2"/>
    </font>
    <font>
      <sz val="10"/>
      <color indexed="8"/>
      <name val="Arabic Typesetting"/>
      <family val="4"/>
    </font>
    <font>
      <b/>
      <sz val="9"/>
      <color indexed="8"/>
      <name val="Arabic Typesetting"/>
      <family val="4"/>
    </font>
    <font>
      <b/>
      <sz val="12"/>
      <color indexed="8"/>
      <name val="Arabic Typesetting"/>
      <family val="4"/>
    </font>
    <font>
      <sz val="12"/>
      <color indexed="8"/>
      <name val="Arabic Typesetting"/>
      <family val="4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Arabic Typesetting"/>
      <family val="4"/>
    </font>
    <font>
      <sz val="9"/>
      <color theme="1"/>
      <name val="Calibri"/>
      <family val="2"/>
    </font>
    <font>
      <sz val="10"/>
      <color theme="1"/>
      <name val="Arabic Typesetting"/>
      <family val="4"/>
    </font>
    <font>
      <b/>
      <sz val="9"/>
      <color theme="1"/>
      <name val="Arabic Typesetting"/>
      <family val="4"/>
    </font>
    <font>
      <b/>
      <sz val="12"/>
      <color theme="1"/>
      <name val="Arabic Typesetting"/>
      <family val="4"/>
    </font>
    <font>
      <sz val="12"/>
      <color theme="1"/>
      <name val="Arabic Typesetting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 wrapText="1"/>
    </xf>
    <xf numFmtId="0" fontId="40" fillId="0" borderId="13" xfId="0" applyFont="1" applyBorder="1" applyAlignment="1">
      <alignment/>
    </xf>
    <xf numFmtId="0" fontId="40" fillId="0" borderId="10" xfId="0" applyFont="1" applyBorder="1" applyAlignment="1">
      <alignment horizontal="justify" vertical="center"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vertical="center" wrapText="1"/>
    </xf>
    <xf numFmtId="0" fontId="40" fillId="0" borderId="14" xfId="0" applyFont="1" applyBorder="1" applyAlignment="1">
      <alignment horizontal="center" wrapText="1"/>
    </xf>
    <xf numFmtId="44" fontId="40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2" fontId="40" fillId="0" borderId="12" xfId="0" applyNumberFormat="1" applyFont="1" applyBorder="1" applyAlignment="1">
      <alignment/>
    </xf>
    <xf numFmtId="2" fontId="40" fillId="0" borderId="10" xfId="0" applyNumberFormat="1" applyFont="1" applyBorder="1" applyAlignment="1">
      <alignment/>
    </xf>
    <xf numFmtId="2" fontId="40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40" fillId="0" borderId="0" xfId="0" applyNumberFormat="1" applyFont="1" applyAlignment="1">
      <alignment/>
    </xf>
    <xf numFmtId="0" fontId="40" fillId="0" borderId="15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41" fillId="0" borderId="0" xfId="0" applyFont="1" applyAlignment="1">
      <alignment/>
    </xf>
    <xf numFmtId="44" fontId="41" fillId="0" borderId="0" xfId="0" applyNumberFormat="1" applyFont="1" applyAlignment="1">
      <alignment/>
    </xf>
    <xf numFmtId="0" fontId="0" fillId="0" borderId="0" xfId="0" applyAlignment="1">
      <alignment wrapText="1"/>
    </xf>
    <xf numFmtId="164" fontId="40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40" fillId="0" borderId="15" xfId="0" applyFont="1" applyBorder="1" applyAlignment="1">
      <alignment horizontal="justify" vertical="center" wrapText="1"/>
    </xf>
    <xf numFmtId="0" fontId="40" fillId="0" borderId="15" xfId="0" applyFont="1" applyBorder="1" applyAlignment="1">
      <alignment vertical="center" wrapText="1"/>
    </xf>
    <xf numFmtId="0" fontId="0" fillId="0" borderId="15" xfId="0" applyBorder="1" applyAlignment="1">
      <alignment/>
    </xf>
    <xf numFmtId="2" fontId="40" fillId="0" borderId="15" xfId="0" applyNumberFormat="1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2" fontId="40" fillId="0" borderId="16" xfId="0" applyNumberFormat="1" applyFont="1" applyBorder="1" applyAlignment="1">
      <alignment/>
    </xf>
    <xf numFmtId="0" fontId="40" fillId="0" borderId="17" xfId="0" applyFont="1" applyBorder="1" applyAlignment="1">
      <alignment/>
    </xf>
    <xf numFmtId="164" fontId="40" fillId="0" borderId="18" xfId="0" applyNumberFormat="1" applyFont="1" applyBorder="1" applyAlignment="1">
      <alignment/>
    </xf>
    <xf numFmtId="44" fontId="40" fillId="0" borderId="14" xfId="0" applyNumberFormat="1" applyFont="1" applyBorder="1" applyAlignment="1">
      <alignment/>
    </xf>
    <xf numFmtId="44" fontId="40" fillId="0" borderId="19" xfId="0" applyNumberFormat="1" applyFont="1" applyBorder="1" applyAlignment="1">
      <alignment/>
    </xf>
    <xf numFmtId="0" fontId="40" fillId="0" borderId="20" xfId="0" applyFont="1" applyBorder="1" applyAlignment="1">
      <alignment horizontal="left" wrapText="1"/>
    </xf>
    <xf numFmtId="0" fontId="43" fillId="0" borderId="21" xfId="0" applyFont="1" applyBorder="1" applyAlignment="1">
      <alignment wrapText="1"/>
    </xf>
    <xf numFmtId="0" fontId="40" fillId="0" borderId="21" xfId="0" applyFont="1" applyBorder="1" applyAlignment="1">
      <alignment/>
    </xf>
    <xf numFmtId="0" fontId="40" fillId="0" borderId="22" xfId="0" applyFont="1" applyBorder="1" applyAlignment="1">
      <alignment wrapText="1"/>
    </xf>
    <xf numFmtId="44" fontId="44" fillId="0" borderId="18" xfId="0" applyNumberFormat="1" applyFont="1" applyBorder="1" applyAlignment="1">
      <alignment/>
    </xf>
    <xf numFmtId="44" fontId="45" fillId="0" borderId="23" xfId="0" applyNumberFormat="1" applyFont="1" applyBorder="1" applyAlignment="1">
      <alignment/>
    </xf>
    <xf numFmtId="0" fontId="45" fillId="0" borderId="17" xfId="0" applyFont="1" applyBorder="1" applyAlignment="1">
      <alignment/>
    </xf>
    <xf numFmtId="44" fontId="45" fillId="0" borderId="18" xfId="0" applyNumberFormat="1" applyFont="1" applyBorder="1" applyAlignment="1">
      <alignment/>
    </xf>
    <xf numFmtId="44" fontId="45" fillId="0" borderId="23" xfId="59" applyNumberFormat="1" applyFont="1" applyBorder="1" applyAlignment="1">
      <alignment horizontal="right"/>
    </xf>
    <xf numFmtId="0" fontId="40" fillId="0" borderId="0" xfId="0" applyFont="1" applyBorder="1" applyAlignment="1">
      <alignment wrapText="1"/>
    </xf>
    <xf numFmtId="44" fontId="45" fillId="0" borderId="0" xfId="59" applyNumberFormat="1" applyFont="1" applyBorder="1" applyAlignment="1">
      <alignment horizontal="right"/>
    </xf>
    <xf numFmtId="0" fontId="43" fillId="0" borderId="24" xfId="0" applyFont="1" applyBorder="1" applyAlignment="1">
      <alignment horizontal="center" wrapText="1"/>
    </xf>
    <xf numFmtId="0" fontId="43" fillId="0" borderId="25" xfId="0" applyFont="1" applyBorder="1" applyAlignment="1">
      <alignment horizontal="center" wrapText="1"/>
    </xf>
    <xf numFmtId="0" fontId="43" fillId="0" borderId="26" xfId="0" applyFont="1" applyBorder="1" applyAlignment="1">
      <alignment horizontal="center" wrapText="1"/>
    </xf>
    <xf numFmtId="0" fontId="40" fillId="0" borderId="27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0" fillId="0" borderId="24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25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8">
      <selection activeCell="H21" sqref="H21"/>
    </sheetView>
  </sheetViews>
  <sheetFormatPr defaultColWidth="9.140625" defaultRowHeight="15"/>
  <cols>
    <col min="1" max="1" width="15.140625" style="0" customWidth="1"/>
    <col min="2" max="2" width="15.28125" style="0" customWidth="1"/>
    <col min="3" max="3" width="6.8515625" style="0" customWidth="1"/>
    <col min="4" max="4" width="6.57421875" style="0" customWidth="1"/>
    <col min="5" max="5" width="5.57421875" style="0" customWidth="1"/>
    <col min="6" max="6" width="6.140625" style="0" customWidth="1"/>
    <col min="7" max="7" width="6.421875" style="0" customWidth="1"/>
    <col min="8" max="8" width="7.57421875" style="0" customWidth="1"/>
    <col min="9" max="9" width="9.57421875" style="0" customWidth="1"/>
    <col min="10" max="10" width="11.57421875" style="0" customWidth="1"/>
    <col min="11" max="11" width="5.8515625" style="0" customWidth="1"/>
    <col min="12" max="12" width="7.28125" style="0" customWidth="1"/>
    <col min="13" max="13" width="8.421875" style="0" customWidth="1"/>
    <col min="14" max="14" width="11.57421875" style="0" customWidth="1"/>
  </cols>
  <sheetData>
    <row r="1" spans="1:14" ht="17.25" thickBot="1">
      <c r="A1" s="56" t="s">
        <v>47</v>
      </c>
      <c r="B1" s="56"/>
      <c r="C1" s="56"/>
      <c r="D1" s="56"/>
      <c r="E1" s="56"/>
      <c r="F1" s="2"/>
      <c r="G1" s="2"/>
      <c r="H1" s="3"/>
      <c r="I1" s="3"/>
      <c r="J1" s="3"/>
      <c r="K1" s="3"/>
      <c r="L1" s="3"/>
      <c r="M1" s="3"/>
      <c r="N1" s="3"/>
    </row>
    <row r="2" spans="1:14" ht="16.5">
      <c r="A2" s="57" t="s">
        <v>16</v>
      </c>
      <c r="B2" s="59" t="s">
        <v>17</v>
      </c>
      <c r="C2" s="51" t="s">
        <v>26</v>
      </c>
      <c r="D2" s="52"/>
      <c r="E2" s="53"/>
      <c r="F2" s="52" t="s">
        <v>38</v>
      </c>
      <c r="G2" s="53"/>
      <c r="H2" s="51" t="s">
        <v>32</v>
      </c>
      <c r="I2" s="52"/>
      <c r="J2" s="53"/>
      <c r="K2" s="51" t="s">
        <v>35</v>
      </c>
      <c r="L2" s="52"/>
      <c r="M2" s="53"/>
      <c r="N2" s="54" t="s">
        <v>22</v>
      </c>
    </row>
    <row r="3" spans="1:14" ht="22.5" customHeight="1" thickBot="1">
      <c r="A3" s="58"/>
      <c r="B3" s="60"/>
      <c r="C3" s="10" t="s">
        <v>27</v>
      </c>
      <c r="D3" s="10" t="s">
        <v>28</v>
      </c>
      <c r="E3" s="10" t="s">
        <v>29</v>
      </c>
      <c r="F3" s="10" t="s">
        <v>30</v>
      </c>
      <c r="G3" s="10" t="s">
        <v>31</v>
      </c>
      <c r="H3" s="10" t="s">
        <v>27</v>
      </c>
      <c r="I3" s="10" t="s">
        <v>33</v>
      </c>
      <c r="J3" s="10" t="s">
        <v>34</v>
      </c>
      <c r="K3" s="10" t="s">
        <v>36</v>
      </c>
      <c r="L3" s="18" t="s">
        <v>33</v>
      </c>
      <c r="M3" s="18" t="s">
        <v>34</v>
      </c>
      <c r="N3" s="55"/>
    </row>
    <row r="4" spans="1:14" ht="16.5">
      <c r="A4" s="4" t="s">
        <v>18</v>
      </c>
      <c r="B4" s="5" t="s">
        <v>19</v>
      </c>
      <c r="C4" s="13">
        <v>2079.6</v>
      </c>
      <c r="D4" s="13"/>
      <c r="E4" s="13"/>
      <c r="F4" s="13">
        <v>364.8</v>
      </c>
      <c r="G4" s="13"/>
      <c r="H4" s="13">
        <v>478.66</v>
      </c>
      <c r="I4" s="13"/>
      <c r="K4" s="13">
        <v>146.5</v>
      </c>
      <c r="L4" s="14"/>
      <c r="M4" s="1"/>
      <c r="N4" s="6">
        <f>SUM(C4:L4)</f>
        <v>3069.56</v>
      </c>
    </row>
    <row r="5" spans="1:14" ht="16.5">
      <c r="A5" s="7" t="s">
        <v>23</v>
      </c>
      <c r="B5" s="7" t="s">
        <v>20</v>
      </c>
      <c r="C5" s="14">
        <v>315.2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>
        <v>315.2</v>
      </c>
    </row>
    <row r="6" spans="1:14" ht="16.5">
      <c r="A6" s="7" t="s">
        <v>21</v>
      </c>
      <c r="B6" s="7" t="s">
        <v>24</v>
      </c>
      <c r="C6" s="14">
        <v>182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>
        <v>182</v>
      </c>
    </row>
    <row r="7" spans="1:14" ht="16.5">
      <c r="A7" s="7" t="s">
        <v>0</v>
      </c>
      <c r="B7" s="9" t="s">
        <v>1</v>
      </c>
      <c r="C7" s="14">
        <v>100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>
        <v>100</v>
      </c>
    </row>
    <row r="8" spans="1:14" ht="16.5">
      <c r="A8" s="7" t="s">
        <v>2</v>
      </c>
      <c r="B8" s="9" t="s">
        <v>3</v>
      </c>
      <c r="C8" s="15">
        <v>380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>
        <f>SUM(C8:M8)</f>
        <v>380</v>
      </c>
    </row>
    <row r="9" spans="1:14" ht="16.5">
      <c r="A9" s="9" t="s">
        <v>4</v>
      </c>
      <c r="B9" s="9" t="s">
        <v>5</v>
      </c>
      <c r="C9" s="8">
        <v>48.05</v>
      </c>
      <c r="D9" s="8"/>
      <c r="E9" s="8"/>
      <c r="F9" s="8"/>
      <c r="G9" s="8"/>
      <c r="H9" s="8"/>
      <c r="I9" s="8"/>
      <c r="J9" s="8"/>
      <c r="K9" s="8"/>
      <c r="L9" s="8"/>
      <c r="M9" s="8"/>
      <c r="N9" s="8">
        <v>48.05</v>
      </c>
    </row>
    <row r="10" spans="1:14" ht="16.5">
      <c r="A10" s="7" t="s">
        <v>6</v>
      </c>
      <c r="B10" s="9" t="s">
        <v>7</v>
      </c>
      <c r="C10" s="14">
        <v>115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>
        <v>115</v>
      </c>
    </row>
    <row r="11" spans="1:14" ht="16.5">
      <c r="A11" s="9" t="s">
        <v>8</v>
      </c>
      <c r="B11" s="9" t="s">
        <v>9</v>
      </c>
      <c r="D11" s="8"/>
      <c r="E11" s="14">
        <v>487.8</v>
      </c>
      <c r="F11" s="14"/>
      <c r="G11" s="14">
        <v>295.7</v>
      </c>
      <c r="H11" s="14"/>
      <c r="I11" s="14"/>
      <c r="J11" s="14"/>
      <c r="K11" s="16"/>
      <c r="L11" s="14"/>
      <c r="M11" s="14">
        <v>290.8</v>
      </c>
      <c r="N11" s="14">
        <v>1074.3</v>
      </c>
    </row>
    <row r="12" spans="1:14" ht="16.5">
      <c r="A12" s="7" t="s">
        <v>10</v>
      </c>
      <c r="B12" s="9" t="s">
        <v>11</v>
      </c>
      <c r="C12" s="1"/>
      <c r="D12" s="8">
        <v>261.25</v>
      </c>
      <c r="F12" s="8">
        <v>133.35</v>
      </c>
      <c r="H12" s="1"/>
      <c r="I12" s="14">
        <v>160.3</v>
      </c>
      <c r="K12" s="1"/>
      <c r="L12" s="8">
        <v>128.75</v>
      </c>
      <c r="N12" s="8">
        <v>683.65</v>
      </c>
    </row>
    <row r="13" spans="1:14" ht="16.5">
      <c r="A13" s="7" t="s">
        <v>25</v>
      </c>
      <c r="B13" s="9" t="s">
        <v>1</v>
      </c>
      <c r="C13" s="1"/>
      <c r="D13" s="14">
        <v>20</v>
      </c>
      <c r="E13" s="8"/>
      <c r="F13" s="8"/>
      <c r="G13" s="8"/>
      <c r="H13" s="8"/>
      <c r="I13" s="8"/>
      <c r="J13" s="8"/>
      <c r="K13" s="8"/>
      <c r="L13" s="8"/>
      <c r="M13" s="8"/>
      <c r="N13" s="14">
        <v>20</v>
      </c>
    </row>
    <row r="14" spans="1:14" ht="16.5">
      <c r="A14" s="7" t="s">
        <v>12</v>
      </c>
      <c r="B14" s="9" t="s">
        <v>13</v>
      </c>
      <c r="C14" s="1"/>
      <c r="D14" s="8">
        <v>1260</v>
      </c>
      <c r="E14" s="8"/>
      <c r="F14" s="8"/>
      <c r="G14" s="8"/>
      <c r="H14" s="8"/>
      <c r="I14" s="8"/>
      <c r="J14" s="8"/>
      <c r="K14" s="8"/>
      <c r="L14" s="8"/>
      <c r="M14" s="8"/>
      <c r="N14" s="8">
        <v>1260</v>
      </c>
    </row>
    <row r="15" spans="1:14" ht="17.25" thickBot="1">
      <c r="A15" s="26" t="s">
        <v>14</v>
      </c>
      <c r="B15" s="27" t="s">
        <v>15</v>
      </c>
      <c r="C15" s="28"/>
      <c r="D15" s="29">
        <v>248.9</v>
      </c>
      <c r="E15" s="30"/>
      <c r="F15" s="30">
        <v>66.8</v>
      </c>
      <c r="G15" s="30"/>
      <c r="H15" s="30"/>
      <c r="I15" s="30"/>
      <c r="J15" s="30"/>
      <c r="K15" s="30"/>
      <c r="L15" s="30"/>
      <c r="M15" s="30"/>
      <c r="N15" s="30">
        <v>315.7</v>
      </c>
    </row>
    <row r="16" spans="1:14" ht="16.5">
      <c r="A16" s="48" t="s">
        <v>44</v>
      </c>
      <c r="B16" s="31" t="s">
        <v>45</v>
      </c>
      <c r="C16" s="31">
        <f>SUM(C4:C15)</f>
        <v>3219.85</v>
      </c>
      <c r="D16" s="32">
        <f>SUM(D4:D15)</f>
        <v>1790.15</v>
      </c>
      <c r="E16" s="32">
        <f>SUM(E5:E15)</f>
        <v>487.8</v>
      </c>
      <c r="F16" s="32">
        <f>SUM(F4:F15)</f>
        <v>564.9499999999999</v>
      </c>
      <c r="G16" s="31">
        <f>SUM(G4:G15)</f>
        <v>295.7</v>
      </c>
      <c r="H16" s="31">
        <f>SUM(H4:H15)</f>
        <v>478.66</v>
      </c>
      <c r="I16" s="32">
        <f>SUM(I12:I15)</f>
        <v>160.3</v>
      </c>
      <c r="J16" s="31">
        <f>SUM(J4:J15)</f>
        <v>0</v>
      </c>
      <c r="K16" s="31">
        <f>SUM(K4:K15)</f>
        <v>146.5</v>
      </c>
      <c r="L16" s="32">
        <f>SUM(L4:L15)</f>
        <v>128.75</v>
      </c>
      <c r="M16" s="31">
        <f>SUM(M4:M15)</f>
        <v>290.8</v>
      </c>
      <c r="N16" s="33">
        <f>SUM(N4:N15)</f>
        <v>7563.459999999999</v>
      </c>
    </row>
    <row r="17" spans="1:14" ht="16.5">
      <c r="A17" s="49"/>
      <c r="B17" s="23" t="s">
        <v>40</v>
      </c>
      <c r="C17" s="23">
        <v>1.281</v>
      </c>
      <c r="D17" s="23">
        <v>0.976</v>
      </c>
      <c r="E17" s="23">
        <v>0.678</v>
      </c>
      <c r="F17" s="23">
        <v>0.488</v>
      </c>
      <c r="G17" s="23">
        <v>0.36</v>
      </c>
      <c r="H17" s="23">
        <v>0.196</v>
      </c>
      <c r="I17" s="23">
        <v>0.135</v>
      </c>
      <c r="J17" s="23">
        <v>0.11</v>
      </c>
      <c r="K17" s="23">
        <v>0.293</v>
      </c>
      <c r="L17" s="23">
        <v>0.226</v>
      </c>
      <c r="M17" s="23">
        <v>0.147</v>
      </c>
      <c r="N17" s="34"/>
    </row>
    <row r="18" spans="1:14" ht="18.75" thickBot="1">
      <c r="A18" s="50"/>
      <c r="B18" s="35" t="s">
        <v>46</v>
      </c>
      <c r="C18" s="35">
        <f>C16*C17</f>
        <v>4124.62785</v>
      </c>
      <c r="D18" s="35">
        <f>D16*D17</f>
        <v>1747.1864</v>
      </c>
      <c r="E18" s="35">
        <f>E16*E17</f>
        <v>330.7284</v>
      </c>
      <c r="F18" s="35">
        <f>F16*F17</f>
        <v>275.69559999999996</v>
      </c>
      <c r="G18" s="35">
        <f>G16*G17</f>
        <v>106.452</v>
      </c>
      <c r="H18" s="35">
        <f>H16*H17</f>
        <v>93.81736000000001</v>
      </c>
      <c r="I18" s="35">
        <f>I16*I17</f>
        <v>21.640500000000003</v>
      </c>
      <c r="J18" s="35">
        <f>J16*J17</f>
        <v>0</v>
      </c>
      <c r="K18" s="35">
        <f>K16*K17</f>
        <v>42.924499999999995</v>
      </c>
      <c r="L18" s="36">
        <f>L16*L17</f>
        <v>29.0975</v>
      </c>
      <c r="M18" s="35">
        <f>M16*M17</f>
        <v>42.7476</v>
      </c>
      <c r="N18" s="42">
        <f>SUM(C18:M18)</f>
        <v>6814.91771</v>
      </c>
    </row>
    <row r="19" spans="13:14" ht="43.5">
      <c r="M19" s="37" t="s">
        <v>49</v>
      </c>
      <c r="N19" s="43">
        <v>22</v>
      </c>
    </row>
    <row r="20" spans="13:14" ht="57.75">
      <c r="M20" s="38" t="s">
        <v>48</v>
      </c>
      <c r="N20" s="41">
        <f>N18*N19</f>
        <v>149928.18962</v>
      </c>
    </row>
    <row r="21" spans="13:14" ht="18">
      <c r="M21" s="39" t="s">
        <v>42</v>
      </c>
      <c r="N21" s="44">
        <v>32984.21</v>
      </c>
    </row>
    <row r="22" spans="13:14" ht="44.25" thickBot="1">
      <c r="M22" s="40" t="s">
        <v>43</v>
      </c>
      <c r="N22" s="45">
        <v>182912.45</v>
      </c>
    </row>
    <row r="23" spans="13:14" ht="18">
      <c r="M23" s="46"/>
      <c r="N23" s="47"/>
    </row>
    <row r="24" spans="1:11" ht="14.25" customHeight="1">
      <c r="A24" s="25" t="s">
        <v>50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15">
      <c r="A25" s="22"/>
      <c r="B25" s="24"/>
      <c r="C25" s="24"/>
      <c r="D25" s="24"/>
      <c r="E25" s="24"/>
      <c r="F25" s="24"/>
      <c r="G25" s="24"/>
      <c r="H25" s="24"/>
      <c r="I25" s="24"/>
      <c r="J25" s="24"/>
      <c r="K25" s="24"/>
    </row>
  </sheetData>
  <sheetProtection/>
  <mergeCells count="9">
    <mergeCell ref="A16:A18"/>
    <mergeCell ref="H2:J2"/>
    <mergeCell ref="K2:M2"/>
    <mergeCell ref="N2:N3"/>
    <mergeCell ref="A1:E1"/>
    <mergeCell ref="A2:A3"/>
    <mergeCell ref="B2:B3"/>
    <mergeCell ref="C2:E2"/>
    <mergeCell ref="F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B1">
      <selection activeCell="C4" sqref="C4:N20"/>
    </sheetView>
  </sheetViews>
  <sheetFormatPr defaultColWidth="9.140625" defaultRowHeight="15"/>
  <cols>
    <col min="1" max="7" width="8.7109375" style="0" customWidth="1"/>
    <col min="14" max="14" width="14.8515625" style="0" customWidth="1"/>
  </cols>
  <sheetData>
    <row r="1" spans="1:14" ht="17.25" thickBot="1">
      <c r="A1" s="62" t="s">
        <v>41</v>
      </c>
      <c r="B1" s="62"/>
      <c r="C1" s="62"/>
      <c r="D1" s="62"/>
      <c r="E1" s="62"/>
      <c r="F1" s="2"/>
      <c r="G1" s="2"/>
      <c r="H1" s="3"/>
      <c r="I1" s="3"/>
      <c r="J1" s="3"/>
      <c r="K1" s="3"/>
      <c r="L1" s="3"/>
      <c r="M1" s="3"/>
      <c r="N1" s="3"/>
    </row>
    <row r="2" spans="1:14" ht="16.5">
      <c r="A2" s="57" t="s">
        <v>16</v>
      </c>
      <c r="B2" s="59" t="s">
        <v>17</v>
      </c>
      <c r="C2" s="51" t="s">
        <v>26</v>
      </c>
      <c r="D2" s="52"/>
      <c r="E2" s="53"/>
      <c r="F2" s="52" t="s">
        <v>38</v>
      </c>
      <c r="G2" s="53"/>
      <c r="H2" s="51" t="s">
        <v>32</v>
      </c>
      <c r="I2" s="52"/>
      <c r="J2" s="53"/>
      <c r="K2" s="51" t="s">
        <v>35</v>
      </c>
      <c r="L2" s="52"/>
      <c r="M2" s="53"/>
      <c r="N2" s="54" t="s">
        <v>22</v>
      </c>
    </row>
    <row r="3" spans="1:14" ht="16.5">
      <c r="A3" s="63"/>
      <c r="B3" s="64"/>
      <c r="C3" s="18" t="s">
        <v>27</v>
      </c>
      <c r="D3" s="18" t="s">
        <v>28</v>
      </c>
      <c r="E3" s="18" t="s">
        <v>29</v>
      </c>
      <c r="F3" s="18" t="s">
        <v>30</v>
      </c>
      <c r="G3" s="18" t="s">
        <v>31</v>
      </c>
      <c r="H3" s="18" t="s">
        <v>27</v>
      </c>
      <c r="I3" s="18" t="s">
        <v>33</v>
      </c>
      <c r="J3" s="18" t="s">
        <v>34</v>
      </c>
      <c r="K3" s="18" t="s">
        <v>36</v>
      </c>
      <c r="L3" s="18" t="s">
        <v>33</v>
      </c>
      <c r="M3" s="18" t="s">
        <v>34</v>
      </c>
      <c r="N3" s="61"/>
    </row>
    <row r="4" spans="1:14" ht="28.5">
      <c r="A4" s="19" t="s">
        <v>18</v>
      </c>
      <c r="B4" s="9" t="s">
        <v>19</v>
      </c>
      <c r="C4" s="14"/>
      <c r="D4" s="14"/>
      <c r="E4" s="14"/>
      <c r="F4" s="14"/>
      <c r="G4" s="14"/>
      <c r="H4" s="14"/>
      <c r="I4" s="1"/>
      <c r="J4" s="1"/>
      <c r="K4" s="14"/>
      <c r="L4" s="1"/>
      <c r="M4" s="1"/>
      <c r="N4" s="8"/>
    </row>
    <row r="5" spans="1:14" ht="28.5">
      <c r="A5" s="7" t="s">
        <v>23</v>
      </c>
      <c r="B5" s="7" t="s">
        <v>20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42.75">
      <c r="A6" s="7" t="s">
        <v>21</v>
      </c>
      <c r="B6" s="7" t="s">
        <v>24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8.5">
      <c r="A7" s="7" t="s">
        <v>0</v>
      </c>
      <c r="B7" s="9" t="s">
        <v>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6.5">
      <c r="A8" s="7" t="s">
        <v>2</v>
      </c>
      <c r="B8" s="9" t="s">
        <v>3</v>
      </c>
      <c r="C8" s="15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28.5">
      <c r="A9" s="9" t="s">
        <v>4</v>
      </c>
      <c r="B9" s="9" t="s">
        <v>5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28.5">
      <c r="A10" s="7" t="s">
        <v>6</v>
      </c>
      <c r="B10" s="9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28.5">
      <c r="A11" s="9" t="s">
        <v>8</v>
      </c>
      <c r="B11" s="9" t="s">
        <v>9</v>
      </c>
      <c r="C11" s="1"/>
      <c r="D11" s="8"/>
      <c r="E11" s="14"/>
      <c r="F11" s="14"/>
      <c r="G11" s="14"/>
      <c r="H11" s="14"/>
      <c r="I11" s="14"/>
      <c r="J11" s="14"/>
      <c r="K11" s="16"/>
      <c r="L11" s="14"/>
      <c r="M11" s="14"/>
      <c r="N11" s="14"/>
    </row>
    <row r="12" spans="1:14" ht="28.5">
      <c r="A12" s="7" t="s">
        <v>10</v>
      </c>
      <c r="B12" s="9" t="s">
        <v>11</v>
      </c>
      <c r="C12" s="1"/>
      <c r="D12" s="8"/>
      <c r="E12" s="1"/>
      <c r="F12" s="8"/>
      <c r="H12" s="1"/>
      <c r="I12" s="14"/>
      <c r="J12" s="1"/>
      <c r="K12" s="1"/>
      <c r="L12" s="8"/>
      <c r="M12" s="1"/>
      <c r="N12" s="8"/>
    </row>
    <row r="13" spans="1:14" ht="28.5">
      <c r="A13" s="7" t="s">
        <v>25</v>
      </c>
      <c r="B13" s="9" t="s">
        <v>1</v>
      </c>
      <c r="C13" s="1"/>
      <c r="D13" s="14"/>
      <c r="E13" s="8"/>
      <c r="F13" s="8"/>
      <c r="G13" s="8"/>
      <c r="H13" s="8"/>
      <c r="I13" s="8"/>
      <c r="J13" s="8"/>
      <c r="K13" s="8"/>
      <c r="L13" s="8"/>
      <c r="M13" s="8"/>
      <c r="N13" s="14"/>
    </row>
    <row r="14" spans="1:14" ht="28.5">
      <c r="A14" s="7" t="s">
        <v>12</v>
      </c>
      <c r="B14" s="9" t="s">
        <v>13</v>
      </c>
      <c r="C14" s="1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28.5">
      <c r="A15" s="7" t="s">
        <v>14</v>
      </c>
      <c r="B15" s="9" t="s">
        <v>15</v>
      </c>
      <c r="C15" s="1"/>
      <c r="D15" s="14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6.5">
      <c r="A16" s="3"/>
      <c r="B16" s="3" t="s">
        <v>37</v>
      </c>
      <c r="C16" s="3"/>
      <c r="D16" s="17"/>
      <c r="E16" s="17"/>
      <c r="F16" s="17"/>
      <c r="G16" s="3"/>
      <c r="H16" s="3"/>
      <c r="I16" s="3"/>
      <c r="J16" s="3"/>
      <c r="K16" s="3"/>
      <c r="L16" s="3"/>
      <c r="M16" s="3"/>
      <c r="N16" s="3"/>
    </row>
    <row r="17" spans="2:14" ht="16.5">
      <c r="B17" s="12" t="s">
        <v>40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2:14" ht="16.5">
      <c r="B18" s="11" t="s">
        <v>39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ht="15">
      <c r="N19" s="20"/>
    </row>
    <row r="20" spans="13:14" ht="15">
      <c r="M20" s="22"/>
      <c r="N20" s="21"/>
    </row>
  </sheetData>
  <sheetProtection/>
  <mergeCells count="8">
    <mergeCell ref="K2:M2"/>
    <mergeCell ref="N2:N3"/>
    <mergeCell ref="A1:E1"/>
    <mergeCell ref="A2:A3"/>
    <mergeCell ref="B2:B3"/>
    <mergeCell ref="C2:E2"/>
    <mergeCell ref="F2:G2"/>
    <mergeCell ref="H2:J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</dc:creator>
  <cp:keywords/>
  <dc:description/>
  <cp:lastModifiedBy>APassante</cp:lastModifiedBy>
  <cp:lastPrinted>2015-01-12T10:02:26Z</cp:lastPrinted>
  <dcterms:created xsi:type="dcterms:W3CDTF">2014-12-01T09:28:28Z</dcterms:created>
  <dcterms:modified xsi:type="dcterms:W3CDTF">2016-01-11T08:27:29Z</dcterms:modified>
  <cp:category/>
  <cp:version/>
  <cp:contentType/>
  <cp:contentStatus/>
</cp:coreProperties>
</file>